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085" yWindow="-105" windowWidth="14400" windowHeight="11250"/>
  </bookViews>
  <sheets>
    <sheet name="среднегодовая 2024" sheetId="2" r:id="rId1"/>
    <sheet name="среднегодовая по инообластным" sheetId="3" r:id="rId2"/>
  </sheets>
  <definedNames>
    <definedName name="_xlnm.Print_Area" localSheetId="0">'среднегодовая 2024'!$A$1:$E$37</definedName>
  </definedNames>
  <calcPr calcId="144525"/>
</workbook>
</file>

<file path=xl/calcChain.xml><?xml version="1.0" encoding="utf-8"?>
<calcChain xmlns="http://schemas.openxmlformats.org/spreadsheetml/2006/main">
  <c r="C17" i="2" l="1"/>
  <c r="D25" i="3" l="1"/>
  <c r="D31" i="3"/>
  <c r="C31" i="3"/>
  <c r="D11" i="3"/>
  <c r="C11" i="3"/>
  <c r="C35" i="3" l="1"/>
  <c r="D26" i="2" l="1"/>
  <c r="C11" i="2" l="1"/>
  <c r="C32" i="2"/>
  <c r="D11" i="2" l="1"/>
  <c r="D32" i="2" l="1"/>
  <c r="C36" i="2" l="1"/>
</calcChain>
</file>

<file path=xl/sharedStrings.xml><?xml version="1.0" encoding="utf-8"?>
<sst xmlns="http://schemas.openxmlformats.org/spreadsheetml/2006/main" count="59" uniqueCount="28">
  <si>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</si>
  <si>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</si>
  <si>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</si>
  <si>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</si>
  <si>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</si>
  <si>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</si>
  <si>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</si>
  <si>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</si>
  <si>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</si>
  <si>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</si>
  <si>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</si>
  <si>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</si>
  <si>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</si>
  <si>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</si>
  <si>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</si>
  <si>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</si>
  <si>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</si>
  <si>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</si>
  <si>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___</t>
  </si>
  <si>
    <t>от "____" _____________ 2017 г. № ______</t>
  </si>
  <si>
    <t>Приложение № 1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</si>
  <si>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</si>
  <si>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2024 года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</si>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</sst>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0" fontId="10" fillId="0" borderId="0" xfId="0" applyFont="1" applyFill="1"/>
    <xf numFmtId="167" fontId="6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4" t="s">
        <v>20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27</v>
      </c>
      <c r="D3" s="34"/>
      <c r="E3" s="34"/>
    </row>
    <row r="4" spans="1:13" x14ac:dyDescent="0.25">
      <c r="C4" s="19"/>
      <c r="D4" s="19"/>
      <c r="E4" s="19"/>
    </row>
    <row r="5" spans="1:13" ht="78.75" customHeight="1" x14ac:dyDescent="0.25">
      <c r="A5" s="35" t="s">
        <v>21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1600</v>
      </c>
      <c r="D10" s="12">
        <v>69092979</v>
      </c>
    </row>
    <row r="11" spans="1:13" ht="15.75" x14ac:dyDescent="0.25">
      <c r="B11" s="2" t="s">
        <v>2</v>
      </c>
      <c r="C11" s="24">
        <f>C10</f>
        <v>1600</v>
      </c>
      <c r="D11" s="25">
        <f>SUM(D10:D10)</f>
        <v>69092979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23</v>
      </c>
      <c r="C16" s="32">
        <v>100365</v>
      </c>
      <c r="D16" s="23">
        <v>54112498</v>
      </c>
    </row>
    <row r="17" spans="2:4" ht="47.25" customHeight="1" x14ac:dyDescent="0.25">
      <c r="B17" s="15" t="s">
        <v>24</v>
      </c>
      <c r="C17" s="33">
        <f>13000-G17</f>
        <v>13000</v>
      </c>
      <c r="D17" s="23">
        <v>17625162</v>
      </c>
    </row>
    <row r="18" spans="2:4" ht="47.25" x14ac:dyDescent="0.25">
      <c r="B18" s="15" t="s">
        <v>25</v>
      </c>
      <c r="C18" s="32">
        <v>1435</v>
      </c>
      <c r="D18" s="23">
        <v>635586</v>
      </c>
    </row>
    <row r="19" spans="2:4" ht="47.25" x14ac:dyDescent="0.25">
      <c r="B19" s="15" t="s">
        <v>26</v>
      </c>
      <c r="C19" s="33">
        <v>306</v>
      </c>
      <c r="D19" s="23">
        <v>608216</v>
      </c>
    </row>
    <row r="20" spans="2:4" ht="15.75" x14ac:dyDescent="0.25">
      <c r="B20" s="15" t="s">
        <v>9</v>
      </c>
      <c r="C20" s="17">
        <v>554</v>
      </c>
      <c r="D20" s="21">
        <v>8749709</v>
      </c>
    </row>
    <row r="21" spans="2:4" ht="15.75" x14ac:dyDescent="0.25">
      <c r="B21" s="4" t="s">
        <v>10</v>
      </c>
      <c r="C21" s="17">
        <v>15963</v>
      </c>
      <c r="D21" s="14">
        <v>68185708</v>
      </c>
    </row>
    <row r="22" spans="2:4" ht="15.75" x14ac:dyDescent="0.25">
      <c r="B22" s="4" t="s">
        <v>6</v>
      </c>
      <c r="C22" s="20">
        <v>31300</v>
      </c>
      <c r="D22" s="14">
        <v>41585806</v>
      </c>
    </row>
    <row r="23" spans="2:4" ht="31.5" x14ac:dyDescent="0.25">
      <c r="B23" s="15" t="s">
        <v>14</v>
      </c>
      <c r="C23" s="20">
        <v>1500</v>
      </c>
      <c r="D23" s="16">
        <v>1829650</v>
      </c>
    </row>
    <row r="24" spans="2:4" ht="30" x14ac:dyDescent="0.25">
      <c r="B24" s="22" t="s">
        <v>15</v>
      </c>
      <c r="C24" s="20">
        <v>450</v>
      </c>
      <c r="D24" s="16">
        <v>466826</v>
      </c>
    </row>
    <row r="25" spans="2:4" ht="30" x14ac:dyDescent="0.25">
      <c r="B25" s="22" t="s">
        <v>17</v>
      </c>
      <c r="C25" s="20">
        <v>50</v>
      </c>
      <c r="D25" s="16">
        <v>69704</v>
      </c>
    </row>
    <row r="26" spans="2:4" ht="15.75" x14ac:dyDescent="0.25">
      <c r="B26" s="2" t="s">
        <v>2</v>
      </c>
      <c r="C26" s="26"/>
      <c r="D26" s="27">
        <f>SUM(D16:D25)</f>
        <v>193868865</v>
      </c>
    </row>
    <row r="29" spans="2:4" ht="28.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1" t="s">
        <v>4</v>
      </c>
      <c r="C31" s="18">
        <v>1550</v>
      </c>
      <c r="D31" s="13">
        <v>36036177</v>
      </c>
    </row>
    <row r="32" spans="2:4" ht="15.75" x14ac:dyDescent="0.25">
      <c r="B32" s="2" t="s">
        <v>2</v>
      </c>
      <c r="C32" s="24">
        <f>C31</f>
        <v>1550</v>
      </c>
      <c r="D32" s="25">
        <f>SUM(D31)</f>
        <v>36036177</v>
      </c>
    </row>
    <row r="34" spans="2:5" ht="15.75" thickBot="1" x14ac:dyDescent="0.3"/>
    <row r="35" spans="2:5" x14ac:dyDescent="0.25">
      <c r="B35" s="36" t="s">
        <v>3</v>
      </c>
      <c r="C35" s="38" t="s">
        <v>1</v>
      </c>
      <c r="D35" s="39"/>
      <c r="E35" s="9"/>
    </row>
    <row r="36" spans="2:5" ht="16.5" thickBot="1" x14ac:dyDescent="0.3">
      <c r="B36" s="37"/>
      <c r="C36" s="40">
        <f>D11+D26+D32</f>
        <v>298998021</v>
      </c>
      <c r="D36" s="41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D30" sqref="D30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42" t="s">
        <v>18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19</v>
      </c>
      <c r="D3" s="42"/>
      <c r="E3" s="42"/>
    </row>
    <row r="5" spans="1:13" ht="54" customHeight="1" x14ac:dyDescent="0.25">
      <c r="A5" s="35" t="s">
        <v>22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63</v>
      </c>
      <c r="D10" s="12">
        <v>2623200</v>
      </c>
    </row>
    <row r="11" spans="1:13" ht="15.75" x14ac:dyDescent="0.25">
      <c r="B11" s="2" t="s">
        <v>2</v>
      </c>
      <c r="C11" s="24">
        <f>C10</f>
        <v>63</v>
      </c>
      <c r="D11" s="25">
        <f>SUM(D10)</f>
        <v>2623200</v>
      </c>
    </row>
    <row r="14" spans="1:13" ht="28.5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30">
        <v>1691</v>
      </c>
      <c r="D16" s="12">
        <v>1007831</v>
      </c>
    </row>
    <row r="17" spans="2:4" ht="15.75" x14ac:dyDescent="0.25">
      <c r="B17" s="4" t="s">
        <v>13</v>
      </c>
      <c r="C17" s="30">
        <v>129</v>
      </c>
      <c r="D17" s="12">
        <v>206287</v>
      </c>
    </row>
    <row r="18" spans="2:4" ht="15.75" x14ac:dyDescent="0.25">
      <c r="B18" s="4" t="s">
        <v>6</v>
      </c>
      <c r="C18" s="30">
        <v>502</v>
      </c>
      <c r="D18" s="12">
        <v>647968</v>
      </c>
    </row>
    <row r="19" spans="2:4" ht="15.75" x14ac:dyDescent="0.25">
      <c r="B19" s="15" t="s">
        <v>9</v>
      </c>
      <c r="C19" s="30">
        <v>26</v>
      </c>
      <c r="D19" s="12">
        <v>296734</v>
      </c>
    </row>
    <row r="20" spans="2:4" ht="15.75" x14ac:dyDescent="0.25">
      <c r="B20" s="4" t="s">
        <v>10</v>
      </c>
      <c r="C20" s="30">
        <v>65</v>
      </c>
      <c r="D20" s="12">
        <v>258725</v>
      </c>
    </row>
    <row r="21" spans="2:4" ht="31.5" x14ac:dyDescent="0.25">
      <c r="B21" s="15" t="s">
        <v>16</v>
      </c>
      <c r="C21" s="30">
        <v>2</v>
      </c>
      <c r="D21" s="23">
        <v>282</v>
      </c>
    </row>
    <row r="22" spans="2:4" ht="31.5" x14ac:dyDescent="0.25">
      <c r="B22" s="15" t="s">
        <v>14</v>
      </c>
      <c r="C22" s="30">
        <v>34</v>
      </c>
      <c r="D22" s="23">
        <v>55440</v>
      </c>
    </row>
    <row r="23" spans="2:4" ht="30" x14ac:dyDescent="0.25">
      <c r="B23" s="22" t="s">
        <v>15</v>
      </c>
      <c r="C23" s="30">
        <v>4</v>
      </c>
      <c r="D23" s="23">
        <v>4150</v>
      </c>
    </row>
    <row r="24" spans="2:4" ht="30" x14ac:dyDescent="0.25">
      <c r="B24" s="22" t="s">
        <v>17</v>
      </c>
      <c r="C24" s="30">
        <v>2</v>
      </c>
      <c r="D24" s="23">
        <v>2789</v>
      </c>
    </row>
    <row r="25" spans="2:4" ht="15.75" x14ac:dyDescent="0.25">
      <c r="B25" s="2" t="s">
        <v>2</v>
      </c>
      <c r="C25" s="31"/>
      <c r="D25" s="27">
        <f>SUM(D16:D24)</f>
        <v>2480206</v>
      </c>
    </row>
    <row r="28" spans="2:4" ht="15.7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18</v>
      </c>
      <c r="D30" s="13">
        <v>415336</v>
      </c>
    </row>
    <row r="31" spans="2:4" ht="15.75" x14ac:dyDescent="0.25">
      <c r="B31" s="2" t="s">
        <v>2</v>
      </c>
      <c r="C31" s="24">
        <f>C30</f>
        <v>18</v>
      </c>
      <c r="D31" s="25">
        <f>SUM(D30)</f>
        <v>415336</v>
      </c>
    </row>
    <row r="33" spans="2:5" ht="15.75" thickBot="1" x14ac:dyDescent="0.3"/>
    <row r="34" spans="2:5" x14ac:dyDescent="0.25">
      <c r="B34" s="36" t="s">
        <v>3</v>
      </c>
      <c r="C34" s="38" t="s">
        <v>1</v>
      </c>
      <c r="D34" s="39"/>
      <c r="E34" s="9"/>
    </row>
    <row r="35" spans="2:5" ht="16.5" thickBot="1" x14ac:dyDescent="0.3">
      <c r="B35" s="37"/>
      <c r="C35" s="40">
        <f>D11+D25+D31</f>
        <v>5518742</v>
      </c>
      <c r="D35" s="41"/>
      <c r="E35" s="9"/>
    </row>
  </sheetData>
  <mergeCells count="7">
    <mergeCell ref="D1:E1"/>
    <mergeCell ref="C2:E2"/>
    <mergeCell ref="C3:E3"/>
    <mergeCell ref="A5:E5"/>
    <mergeCell ref="B34:B35"/>
    <mergeCell ref="C34:D34"/>
    <mergeCell ref="C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2023-12-19T22:53:12Z</cp:lastPrinted>
  <dcterms:created xsi:type="dcterms:W3CDTF">2013-02-07T03:36:37Z</dcterms:created>
  <dcterms:modified xsi:type="dcterms:W3CDTF">2024-02-12T02:11:09Z</dcterms:modified>
</cp:coreProperties>
</file>